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29" i="4" l="1"/>
  <c r="D24" i="4"/>
  <c r="D11" i="4"/>
  <c r="D30" i="3"/>
  <c r="C33" i="4" l="1"/>
  <c r="D35" i="3"/>
  <c r="D11" i="3"/>
  <c r="C39" i="3" l="1"/>
</calcChain>
</file>

<file path=xl/sharedStrings.xml><?xml version="1.0" encoding="utf-8"?>
<sst xmlns="http://schemas.openxmlformats.org/spreadsheetml/2006/main" count="66" uniqueCount="33">
  <si>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</si>
  <si>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</si>
  <si>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</si>
  <si>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</si>
  <si>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</si>
  <si>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</si>
  <si>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</si>
  <si>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</si>
  <si>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</si>
  <si>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</si>
  <si>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</si>
  <si>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</si>
  <si>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</si>
  <si>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</si>
  <si>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</si>
  <si>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</si>
  <si>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</si>
  <si>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</si>
  <si>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</si>
  <si>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</si>
  <si>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</si>
  <si>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</si>
  <si>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</si>
  <si>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</si>
  <si>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</si>
  <si>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</si>
  <si>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</si>
  <si>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от "____" октября 2022 г. № ____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</si>
  <si>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</si>
  <si>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10 392 / 21 572(УЕТ)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</si>
  <si>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2022 года (с 01.10.2022)</t>
  </si>
  <si>
    <t>333/ 716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</si>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</sst>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166" fontId="7" fillId="0" borderId="4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4"/>
      <c r="D1" s="45" t="s">
        <v>25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27</v>
      </c>
      <c r="D3" s="45"/>
      <c r="E3" s="45"/>
    </row>
    <row r="5" spans="1:13" ht="65.25" customHeight="1" x14ac:dyDescent="0.25">
      <c r="A5" s="33" t="s">
        <v>28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1347</v>
      </c>
      <c r="D10" s="13">
        <v>37671231</v>
      </c>
    </row>
    <row r="11" spans="1:13" ht="15.75" x14ac:dyDescent="0.25">
      <c r="B11" s="2" t="s">
        <v>0</v>
      </c>
      <c r="C11" s="11"/>
      <c r="D11" s="16">
        <f>D10</f>
        <v>37671231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27">
        <v>35184</v>
      </c>
      <c r="D15" s="18">
        <v>27393668</v>
      </c>
    </row>
    <row r="16" spans="1:13" s="26" customFormat="1" ht="15.75" x14ac:dyDescent="0.25">
      <c r="B16" s="3" t="s">
        <v>18</v>
      </c>
      <c r="C16" s="27">
        <v>4964</v>
      </c>
      <c r="D16" s="18">
        <v>11229307</v>
      </c>
    </row>
    <row r="17" spans="2:4" s="26" customFormat="1" ht="78.75" x14ac:dyDescent="0.25">
      <c r="B17" s="29" t="s">
        <v>32</v>
      </c>
      <c r="C17" s="27">
        <v>160</v>
      </c>
      <c r="D17" s="32">
        <v>709122</v>
      </c>
    </row>
    <row r="18" spans="2:4" s="26" customFormat="1" ht="31.5" x14ac:dyDescent="0.25">
      <c r="B18" s="29" t="s">
        <v>20</v>
      </c>
      <c r="C18" s="27">
        <v>17908</v>
      </c>
      <c r="D18" s="40">
        <v>19063630</v>
      </c>
    </row>
    <row r="19" spans="2:4" s="26" customFormat="1" ht="30.75" customHeight="1" x14ac:dyDescent="0.25">
      <c r="B19" s="29" t="s">
        <v>22</v>
      </c>
      <c r="C19" s="27">
        <v>878</v>
      </c>
      <c r="D19" s="41"/>
    </row>
    <row r="20" spans="2:4" s="26" customFormat="1" ht="15.75" x14ac:dyDescent="0.25">
      <c r="B20" s="29" t="s">
        <v>24</v>
      </c>
      <c r="C20" s="27">
        <v>0</v>
      </c>
      <c r="D20" s="42"/>
    </row>
    <row r="21" spans="2:4" ht="15.75" x14ac:dyDescent="0.25">
      <c r="B21" s="3" t="s">
        <v>13</v>
      </c>
      <c r="C21" s="27">
        <v>151</v>
      </c>
      <c r="D21" s="18">
        <v>13527237</v>
      </c>
    </row>
    <row r="22" spans="2:4" s="26" customFormat="1" ht="15.75" x14ac:dyDescent="0.25">
      <c r="B22" s="3" t="s">
        <v>26</v>
      </c>
      <c r="C22" s="27">
        <v>0</v>
      </c>
      <c r="D22" s="18">
        <v>0</v>
      </c>
    </row>
    <row r="23" spans="2:4" s="26" customFormat="1" ht="15.75" x14ac:dyDescent="0.25">
      <c r="B23" s="3" t="s">
        <v>12</v>
      </c>
      <c r="C23" s="27">
        <v>765</v>
      </c>
      <c r="D23" s="18">
        <v>10992114</v>
      </c>
    </row>
    <row r="24" spans="2:4" ht="15.75" x14ac:dyDescent="0.25">
      <c r="B24" s="3" t="s">
        <v>6</v>
      </c>
      <c r="C24" s="27">
        <v>1105</v>
      </c>
      <c r="D24" s="18">
        <v>1357420</v>
      </c>
    </row>
    <row r="25" spans="2:4" ht="31.5" x14ac:dyDescent="0.25">
      <c r="B25" s="25" t="s">
        <v>19</v>
      </c>
      <c r="C25" s="14" t="s">
        <v>29</v>
      </c>
      <c r="D25" s="19">
        <v>5183197</v>
      </c>
    </row>
    <row r="26" spans="2:4" s="26" customFormat="1" ht="31.5" x14ac:dyDescent="0.25">
      <c r="B26" s="29" t="s">
        <v>23</v>
      </c>
      <c r="C26" s="27">
        <v>0</v>
      </c>
      <c r="D26" s="18">
        <v>0</v>
      </c>
    </row>
    <row r="27" spans="2:4" ht="15.75" x14ac:dyDescent="0.25">
      <c r="B27" s="25" t="s">
        <v>14</v>
      </c>
      <c r="C27" s="27">
        <v>3791</v>
      </c>
      <c r="D27" s="23">
        <v>303074</v>
      </c>
    </row>
    <row r="28" spans="2:4" s="26" customFormat="1" ht="31.5" x14ac:dyDescent="0.25">
      <c r="B28" s="30" t="s">
        <v>16</v>
      </c>
      <c r="C28" s="27">
        <v>247</v>
      </c>
      <c r="D28" s="23">
        <v>315277</v>
      </c>
    </row>
    <row r="29" spans="2:4" s="26" customFormat="1" ht="15.75" x14ac:dyDescent="0.25">
      <c r="B29" s="28" t="s">
        <v>11</v>
      </c>
      <c r="C29" s="27">
        <v>0</v>
      </c>
      <c r="D29" s="23">
        <v>0</v>
      </c>
    </row>
    <row r="30" spans="2:4" ht="15.75" x14ac:dyDescent="0.25">
      <c r="B30" s="2" t="s">
        <v>0</v>
      </c>
      <c r="C30" s="11"/>
      <c r="D30" s="16">
        <f>SUM(D15:D29)</f>
        <v>90074046</v>
      </c>
    </row>
    <row r="32" spans="2:4" ht="28.5" x14ac:dyDescent="0.25">
      <c r="B32" s="5" t="s">
        <v>3</v>
      </c>
      <c r="C32" s="6" t="s">
        <v>9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123</v>
      </c>
      <c r="D34" s="13">
        <v>1898361</v>
      </c>
    </row>
    <row r="35" spans="2:5" ht="15.75" x14ac:dyDescent="0.25">
      <c r="B35" s="2" t="s">
        <v>0</v>
      </c>
      <c r="C35" s="11"/>
      <c r="D35" s="15">
        <f>D34</f>
        <v>1898361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4" t="s">
        <v>4</v>
      </c>
      <c r="C38" s="36" t="s">
        <v>2</v>
      </c>
      <c r="D38" s="37"/>
      <c r="E38" s="9"/>
    </row>
    <row r="39" spans="2:5" ht="16.5" thickBot="1" x14ac:dyDescent="0.3">
      <c r="B39" s="35"/>
      <c r="C39" s="38">
        <f>D11+D30+D35</f>
        <v>129643638</v>
      </c>
      <c r="D39" s="39"/>
      <c r="E39" s="21"/>
    </row>
    <row r="41" spans="2:5" s="26" customFormat="1" x14ac:dyDescent="0.25"/>
  </sheetData>
  <mergeCells count="8">
    <mergeCell ref="D1:E1"/>
    <mergeCell ref="C2:E2"/>
    <mergeCell ref="C3:E3"/>
    <mergeCell ref="A5:E5"/>
    <mergeCell ref="B38:B39"/>
    <mergeCell ref="C38:D38"/>
    <mergeCell ref="C39:D39"/>
    <mergeCell ref="D18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10" zoomScaleNormal="100" workbookViewId="0">
      <selection activeCell="D26" sqref="D2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3" t="s">
        <v>8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10</v>
      </c>
      <c r="D3" s="43"/>
      <c r="E3" s="43"/>
    </row>
    <row r="5" spans="1:13" ht="56.25" customHeight="1" x14ac:dyDescent="0.25">
      <c r="A5" s="33" t="s">
        <v>30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61</v>
      </c>
      <c r="D10" s="13">
        <v>1415508</v>
      </c>
    </row>
    <row r="11" spans="1:13" ht="15.75" x14ac:dyDescent="0.25">
      <c r="B11" s="2" t="s">
        <v>0</v>
      </c>
      <c r="C11" s="11"/>
      <c r="D11" s="16">
        <f>D10</f>
        <v>1415508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27">
        <v>1236</v>
      </c>
      <c r="D15" s="18">
        <v>433652</v>
      </c>
    </row>
    <row r="16" spans="1:13" s="26" customFormat="1" ht="15.75" x14ac:dyDescent="0.25">
      <c r="B16" s="3" t="s">
        <v>18</v>
      </c>
      <c r="C16" s="27">
        <v>208</v>
      </c>
      <c r="D16" s="18">
        <v>189357</v>
      </c>
    </row>
    <row r="17" spans="2:5" s="26" customFormat="1" ht="31.5" x14ac:dyDescent="0.25">
      <c r="B17" s="29" t="s">
        <v>20</v>
      </c>
      <c r="C17" s="27">
        <v>431</v>
      </c>
      <c r="D17" s="40">
        <v>117000</v>
      </c>
    </row>
    <row r="18" spans="2:5" s="26" customFormat="1" ht="31.5" x14ac:dyDescent="0.25">
      <c r="B18" s="29" t="s">
        <v>22</v>
      </c>
      <c r="C18" s="27">
        <v>11</v>
      </c>
      <c r="D18" s="42"/>
    </row>
    <row r="19" spans="2:5" s="26" customFormat="1" ht="15.75" x14ac:dyDescent="0.25">
      <c r="B19" s="3" t="s">
        <v>12</v>
      </c>
      <c r="C19" s="27">
        <v>9</v>
      </c>
      <c r="D19" s="31">
        <v>14507</v>
      </c>
    </row>
    <row r="20" spans="2:5" ht="31.5" x14ac:dyDescent="0.25">
      <c r="B20" s="25" t="s">
        <v>19</v>
      </c>
      <c r="C20" s="14" t="s">
        <v>31</v>
      </c>
      <c r="D20" s="19">
        <v>172200</v>
      </c>
    </row>
    <row r="21" spans="2:5" ht="15.75" x14ac:dyDescent="0.25">
      <c r="B21" s="22" t="s">
        <v>15</v>
      </c>
      <c r="C21" s="27">
        <v>48</v>
      </c>
      <c r="D21" s="23">
        <v>51611</v>
      </c>
    </row>
    <row r="22" spans="2:5" s="26" customFormat="1" ht="15.75" x14ac:dyDescent="0.25">
      <c r="B22" s="25" t="s">
        <v>14</v>
      </c>
      <c r="C22" s="27">
        <v>104</v>
      </c>
      <c r="D22" s="23">
        <v>7989</v>
      </c>
    </row>
    <row r="23" spans="2:5" s="26" customFormat="1" ht="31.5" x14ac:dyDescent="0.25">
      <c r="B23" s="30" t="s">
        <v>16</v>
      </c>
      <c r="C23" s="27">
        <v>4</v>
      </c>
      <c r="D23" s="23">
        <v>3203</v>
      </c>
    </row>
    <row r="24" spans="2:5" ht="15.75" x14ac:dyDescent="0.25">
      <c r="B24" s="2" t="s">
        <v>0</v>
      </c>
      <c r="C24" s="11"/>
      <c r="D24" s="16">
        <f>SUM(D15:D23)</f>
        <v>989519</v>
      </c>
    </row>
    <row r="26" spans="2:5" ht="28.5" x14ac:dyDescent="0.25">
      <c r="B26" s="5" t="s">
        <v>3</v>
      </c>
      <c r="C26" s="6" t="s">
        <v>9</v>
      </c>
      <c r="D26" s="7" t="s">
        <v>2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3" t="s">
        <v>3</v>
      </c>
      <c r="C28" s="17">
        <v>5</v>
      </c>
      <c r="D28" s="13">
        <v>75026</v>
      </c>
    </row>
    <row r="29" spans="2:5" ht="15.75" x14ac:dyDescent="0.25">
      <c r="B29" s="2" t="s">
        <v>0</v>
      </c>
      <c r="C29" s="11"/>
      <c r="D29" s="15">
        <f>D28</f>
        <v>75026</v>
      </c>
    </row>
    <row r="30" spans="2:5" ht="15.75" x14ac:dyDescent="0.25">
      <c r="B30" s="4"/>
      <c r="C30" s="12"/>
      <c r="D30" s="12"/>
    </row>
    <row r="31" spans="2:5" ht="15.75" thickBot="1" x14ac:dyDescent="0.3"/>
    <row r="32" spans="2:5" ht="15.75" x14ac:dyDescent="0.25">
      <c r="B32" s="34" t="s">
        <v>4</v>
      </c>
      <c r="C32" s="36" t="s">
        <v>2</v>
      </c>
      <c r="D32" s="37"/>
      <c r="E32" s="9"/>
    </row>
    <row r="33" spans="2:5" ht="16.5" thickBot="1" x14ac:dyDescent="0.3">
      <c r="B33" s="35"/>
      <c r="C33" s="38">
        <f>D11+D24+D29</f>
        <v>2480053</v>
      </c>
      <c r="D33" s="39"/>
      <c r="E33" s="21"/>
    </row>
  </sheetData>
  <mergeCells count="8">
    <mergeCell ref="D1:E1"/>
    <mergeCell ref="C2:E2"/>
    <mergeCell ref="C3:E3"/>
    <mergeCell ref="A5:E5"/>
    <mergeCell ref="B32:B33"/>
    <mergeCell ref="C32:D32"/>
    <mergeCell ref="C33:D33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2022-10-26T05:42:23Z</cp:lastPrinted>
  <dcterms:created xsi:type="dcterms:W3CDTF">2013-02-07T03:49:39Z</dcterms:created>
  <dcterms:modified xsi:type="dcterms:W3CDTF">2022-10-26T05:42:28Z</dcterms:modified>
</cp:coreProperties>
</file>